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4" i="1"/>
  <c r="G5" i="1"/>
  <c r="G6" i="1"/>
  <c r="G7" i="1"/>
  <c r="E8" i="1" l="1"/>
</calcChain>
</file>

<file path=xl/sharedStrings.xml><?xml version="1.0" encoding="utf-8"?>
<sst xmlns="http://schemas.openxmlformats.org/spreadsheetml/2006/main" count="20" uniqueCount="14">
  <si>
    <t>Articolo</t>
  </si>
  <si>
    <t>Brands</t>
  </si>
  <si>
    <t>Genere</t>
  </si>
  <si>
    <t>Foto</t>
  </si>
  <si>
    <t>Quantità</t>
  </si>
  <si>
    <t xml:space="preserve">Retail </t>
  </si>
  <si>
    <t>Tot Retail</t>
  </si>
  <si>
    <t>PINKO  CALZATURE</t>
  </si>
  <si>
    <t xml:space="preserve">CONVERSE </t>
  </si>
  <si>
    <t>UNISEX</t>
  </si>
  <si>
    <t>M9697</t>
  </si>
  <si>
    <t>M5039C</t>
  </si>
  <si>
    <t>1J793</t>
  </si>
  <si>
    <t>1J794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</si>
</sst>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2" borderId="0" xfId="0" applyNumberFormat="1" applyFill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8</xdr:row>
      <xdr:rowOff>104775</xdr:rowOff>
    </xdr:to>
    <xdr:sp macro="" textlink="">
      <xdr:nvSpPr>
        <xdr:cNvPr id="1040" name="AutoShape 16" descr="221ACT170 Mules e sabot TWINSET Donna Giallo Ams01_twin - Foto 3 di 36">
          <a:extLst>
            <a:ext uri="{FF2B5EF4-FFF2-40B4-BE49-F238E27FC236}">
              <a16:creationId xmlns="" xmlns:a16="http://schemas.microsoft.com/office/drawing/2014/main" id="{A3606335-6CC2-CC7F-BBBD-F0B2F3335979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10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8</xdr:row>
      <xdr:rowOff>104775</xdr:rowOff>
    </xdr:to>
    <xdr:sp macro="" textlink="">
      <xdr:nvSpPr>
        <xdr:cNvPr id="1041" name="AutoShape 17" descr="221ACT170 Mules e sabot TWINSET Donna Giallo Ams01_twin - Foto 3 di 36">
          <a:extLst>
            <a:ext uri="{FF2B5EF4-FFF2-40B4-BE49-F238E27FC236}">
              <a16:creationId xmlns="" xmlns:a16="http://schemas.microsoft.com/office/drawing/2014/main" id="{00E281C3-BAAA-6D53-D99F-D129DFEA4F81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10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95251</xdr:colOff>
      <xdr:row>3</xdr:row>
      <xdr:rowOff>0</xdr:rowOff>
    </xdr:from>
    <xdr:to>
      <xdr:col>1</xdr:col>
      <xdr:colOff>838201</xdr:colOff>
      <xdr:row>3</xdr:row>
      <xdr:rowOff>742950</xdr:rowOff>
    </xdr:to>
    <xdr:pic>
      <xdr:nvPicPr>
        <xdr:cNvPr id="2" name="Immagine 1" descr="Mens Shoes - Converse Chuck Taylor All Star Hi - Black Monochrome ...">
          <a:extLst>
            <a:ext uri="{FF2B5EF4-FFF2-40B4-BE49-F238E27FC236}">
              <a16:creationId xmlns="" xmlns:a16="http://schemas.microsoft.com/office/drawing/2014/main" id="{194174F0-D8A6-BC39-DA6B-37C75666F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657225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76198</xdr:colOff>
      <xdr:row>3</xdr:row>
      <xdr:rowOff>222456</xdr:rowOff>
    </xdr:from>
    <xdr:to>
      <xdr:col>1</xdr:col>
      <xdr:colOff>895350</xdr:colOff>
      <xdr:row>3</xdr:row>
      <xdr:rowOff>723899</xdr:rowOff>
    </xdr:to>
    <xdr:pic>
      <xdr:nvPicPr>
        <xdr:cNvPr id="4" name="Immagine 3" descr="Converse Chuck Taylor All Star Lift Platform Y2K Heart Sneaker Beige da Donna A09114C">
          <a:extLst>
            <a:ext uri="{FF2B5EF4-FFF2-40B4-BE49-F238E27FC236}">
              <a16:creationId xmlns="" xmlns:a16="http://schemas.microsoft.com/office/drawing/2014/main" id="{B3BABE46-90BD-0C57-0C6D-1D1CBBBAE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28698" y="1660731"/>
          <a:ext cx="819152" cy="501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76198</xdr:colOff>
      <xdr:row>4</xdr:row>
      <xdr:rowOff>209549</xdr:rowOff>
    </xdr:from>
    <xdr:to>
      <xdr:col>1</xdr:col>
      <xdr:colOff>864835</xdr:colOff>
      <xdr:row>4</xdr:row>
      <xdr:rowOff>657224</xdr:rowOff>
    </xdr:to>
    <xdr:pic>
      <xdr:nvPicPr>
        <xdr:cNvPr id="5" name="Immagine 4" descr="Converse Star Ox M5039c, Scarpe da Ginnastica Basse Uomo">
          <a:extLst>
            <a:ext uri="{FF2B5EF4-FFF2-40B4-BE49-F238E27FC236}">
              <a16:creationId xmlns="" xmlns:a16="http://schemas.microsoft.com/office/drawing/2014/main" id="{6DA90905-3C5D-E69F-1201-EFDF5F2F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28698" y="2514599"/>
          <a:ext cx="788637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209549</xdr:colOff>
      <xdr:row>5</xdr:row>
      <xdr:rowOff>114300</xdr:rowOff>
    </xdr:from>
    <xdr:to>
      <xdr:col>1</xdr:col>
      <xdr:colOff>874621</xdr:colOff>
      <xdr:row>5</xdr:row>
      <xdr:rowOff>723900</xdr:rowOff>
    </xdr:to>
    <xdr:pic>
      <xdr:nvPicPr>
        <xdr:cNvPr id="6" name="Immagine 5" descr="Converse 1J793 Chucks Charcoal Grey Chuck Taylor all Star Hi">
          <a:extLst>
            <a:ext uri="{FF2B5EF4-FFF2-40B4-BE49-F238E27FC236}">
              <a16:creationId xmlns="" xmlns:a16="http://schemas.microsoft.com/office/drawing/2014/main" id="{29DA9BC0-2761-095C-D778-680062BF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62049" y="3286125"/>
          <a:ext cx="665072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6</xdr:row>
      <xdr:rowOff>114931</xdr:rowOff>
    </xdr:from>
    <xdr:to>
      <xdr:col>1</xdr:col>
      <xdr:colOff>838200</xdr:colOff>
      <xdr:row>6</xdr:row>
      <xdr:rowOff>771524</xdr:rowOff>
    </xdr:to>
    <xdr:pic>
      <xdr:nvPicPr>
        <xdr:cNvPr id="7" name="Immagine 6" descr="Chuck Taylor All Star Canvas Charcoal">
          <a:extLst>
            <a:ext uri="{FF2B5EF4-FFF2-40B4-BE49-F238E27FC236}">
              <a16:creationId xmlns="" xmlns:a16="http://schemas.microsoft.com/office/drawing/2014/main" id="{C4FBC002-A2DD-A3BD-0460-9184A503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153531"/>
          <a:ext cx="704850" cy="656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436521</xdr:colOff>
      <xdr:row>4</xdr:row>
      <xdr:rowOff>564464</xdr:rowOff>
    </xdr:from>
    <xdr:to>
      <xdr:col>11</xdr:col>
      <xdr:colOff>464820</xdr:colOff>
      <xdr:row>6</xdr:row>
      <xdr:rowOff>380999</xdr:rowOff>
    </xdr:to>
    <xdr:pic>
      <xdr:nvPicPr>
        <xdr:cNvPr id="9" name="Immagine 4" descr="Converse Star Ox M5039c, Scarpe da Ginnastica Basse Uomo">
          <a:extLst>
            <a:ext uri="{FF2B5EF4-FFF2-40B4-BE49-F238E27FC236}">
              <a16:creationId xmlns="" xmlns:a16="http://schemas.microsoft.com/office/drawing/2014/main" id="{6DA90905-3C5D-E69F-1201-EFDF5F2F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867801" y="1951304"/>
          <a:ext cx="2710539" cy="1538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11</xdr:col>
      <xdr:colOff>477910</xdr:colOff>
      <xdr:row>4</xdr:row>
      <xdr:rowOff>662940</xdr:rowOff>
    </xdr:to>
    <xdr:pic>
      <xdr:nvPicPr>
        <xdr:cNvPr id="10" name="Immagine 3" descr="Converse Chuck Taylor All Star Lift Platform Y2K Heart Sneaker Beige da Donna A09114C">
          <a:extLst>
            <a:ext uri="{FF2B5EF4-FFF2-40B4-BE49-F238E27FC236}">
              <a16:creationId xmlns="" xmlns:a16="http://schemas.microsoft.com/office/drawing/2014/main" id="{B3BABE46-90BD-0C57-0C6D-1D1CBBBAE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101840" y="525780"/>
          <a:ext cx="248959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246175</xdr:colOff>
      <xdr:row>3</xdr:row>
      <xdr:rowOff>655320</xdr:rowOff>
    </xdr:from>
    <xdr:to>
      <xdr:col>16</xdr:col>
      <xdr:colOff>590550</xdr:colOff>
      <xdr:row>7</xdr:row>
      <xdr:rowOff>30480</xdr:rowOff>
    </xdr:to>
    <xdr:pic>
      <xdr:nvPicPr>
        <xdr:cNvPr id="11" name="Immagine 6" descr="Chuck Taylor All Star Canvas Charcoal">
          <a:extLst>
            <a:ext uri="{FF2B5EF4-FFF2-40B4-BE49-F238E27FC236}">
              <a16:creationId xmlns="" xmlns:a16="http://schemas.microsoft.com/office/drawing/2014/main" id="{C4FBC002-A2DD-A3BD-0460-9184A503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0255" y="1181100"/>
          <a:ext cx="3026615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160020</xdr:colOff>
      <xdr:row>2</xdr:row>
      <xdr:rowOff>175259</xdr:rowOff>
    </xdr:from>
    <xdr:to>
      <xdr:col>14</xdr:col>
      <xdr:colOff>665072</xdr:colOff>
      <xdr:row>4</xdr:row>
      <xdr:rowOff>831126</xdr:rowOff>
    </xdr:to>
    <xdr:pic>
      <xdr:nvPicPr>
        <xdr:cNvPr id="12" name="Immagine 5" descr="Converse 1J793 Chucks Charcoal Grey Chuck Taylor all Star Hi">
          <a:extLst>
            <a:ext uri="{FF2B5EF4-FFF2-40B4-BE49-F238E27FC236}">
              <a16:creationId xmlns="" xmlns:a16="http://schemas.microsoft.com/office/drawing/2014/main" id="{29DA9BC0-2761-095C-D778-680062BF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944100" y="525779"/>
          <a:ext cx="1846172" cy="169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pane ySplit="3" topLeftCell="A4" activePane="bottomLeft" state="frozen"/>
      <selection pane="bottomLeft" activeCell="M10" sqref="M10"/>
    </sheetView>
  </sheetViews>
  <sheetFormatPr defaultRowHeight="15" x14ac:dyDescent="0.25"/>
  <cols>
    <col min="1" max="2" width="14.28515625" customWidth="1"/>
    <col min="3" max="3" width="11.85546875" customWidth="1"/>
    <col min="4" max="4" width="7.140625" customWidth="1"/>
    <col min="6" max="6" width="12.140625" customWidth="1"/>
    <col min="7" max="7" width="15.85546875" customWidth="1"/>
  </cols>
  <sheetData>
    <row r="1" spans="1:7" x14ac:dyDescent="0.25">
      <c r="A1" s="1">
        <v>45684</v>
      </c>
    </row>
    <row r="2" spans="1:7" x14ac:dyDescent="0.25">
      <c r="A2" s="2" t="s">
        <v>7</v>
      </c>
      <c r="B2" s="2"/>
      <c r="C2" s="2"/>
      <c r="D2" s="2"/>
    </row>
    <row r="3" spans="1:7" x14ac:dyDescent="0.25">
      <c r="A3" s="5" t="s">
        <v>1</v>
      </c>
      <c r="B3" s="5" t="s">
        <v>3</v>
      </c>
      <c r="C3" s="5" t="s">
        <v>0</v>
      </c>
      <c r="D3" s="5" t="s">
        <v>2</v>
      </c>
      <c r="E3" s="6" t="s">
        <v>4</v>
      </c>
      <c r="F3" s="7" t="s">
        <v>5</v>
      </c>
      <c r="G3" s="7" t="s">
        <v>6</v>
      </c>
    </row>
    <row r="4" spans="1:7" ht="68.25" customHeight="1" x14ac:dyDescent="0.25">
      <c r="A4" s="3" t="s">
        <v>8</v>
      </c>
      <c r="C4" s="3" t="s">
        <v>10</v>
      </c>
      <c r="D4" s="3" t="s">
        <v>9</v>
      </c>
      <c r="E4" s="3">
        <v>324</v>
      </c>
      <c r="F4" s="8">
        <v>60</v>
      </c>
      <c r="G4" s="8">
        <f t="shared" ref="G4:G7" si="0">F4*E4</f>
        <v>19440</v>
      </c>
    </row>
    <row r="5" spans="1:7" ht="68.25" customHeight="1" x14ac:dyDescent="0.25">
      <c r="A5" s="3" t="s">
        <v>8</v>
      </c>
      <c r="C5" s="3" t="s">
        <v>11</v>
      </c>
      <c r="D5" s="3" t="s">
        <v>9</v>
      </c>
      <c r="E5" s="3">
        <v>612</v>
      </c>
      <c r="F5" s="8">
        <v>100</v>
      </c>
      <c r="G5" s="8">
        <f t="shared" si="0"/>
        <v>61200</v>
      </c>
    </row>
    <row r="6" spans="1:7" ht="68.25" customHeight="1" x14ac:dyDescent="0.25">
      <c r="A6" s="3" t="s">
        <v>8</v>
      </c>
      <c r="C6" s="3" t="s">
        <v>12</v>
      </c>
      <c r="D6" s="3" t="s">
        <v>9</v>
      </c>
      <c r="E6" s="3">
        <v>384</v>
      </c>
      <c r="F6" s="8">
        <v>70</v>
      </c>
      <c r="G6" s="8">
        <f t="shared" si="0"/>
        <v>26880</v>
      </c>
    </row>
    <row r="7" spans="1:7" ht="68.25" customHeight="1" x14ac:dyDescent="0.25">
      <c r="A7" s="3" t="s">
        <v>8</v>
      </c>
      <c r="C7" s="3" t="s">
        <v>13</v>
      </c>
      <c r="D7" s="3" t="s">
        <v>9</v>
      </c>
      <c r="E7" s="3">
        <v>240</v>
      </c>
      <c r="F7" s="8">
        <v>60</v>
      </c>
      <c r="G7" s="8">
        <f t="shared" si="0"/>
        <v>14400</v>
      </c>
    </row>
    <row r="8" spans="1:7" ht="15.75" customHeight="1" x14ac:dyDescent="0.25">
      <c r="E8" s="3">
        <f>SUM(E4:E7)</f>
        <v>1560</v>
      </c>
      <c r="F8" s="9"/>
      <c r="G8" s="8">
        <f>SUM(G4:G7)</f>
        <v>121920</v>
      </c>
    </row>
    <row r="9" spans="1:7" ht="10.5" customHeight="1" x14ac:dyDescent="0.25">
      <c r="G9" s="9"/>
    </row>
    <row r="11" spans="1:7" x14ac:dyDescent="0.25">
      <c r="D11" s="4"/>
    </row>
    <row r="12" spans="1:7" x14ac:dyDescent="0.25">
      <c r="D12" s="4"/>
    </row>
    <row r="13" spans="1:7" x14ac:dyDescent="0.25">
      <c r="D13" s="4"/>
    </row>
    <row r="14" spans="1:7" x14ac:dyDescent="0.25">
      <c r="D14" s="4"/>
    </row>
    <row r="15" spans="1:7" x14ac:dyDescent="0.25">
      <c r="D15" s="4"/>
    </row>
    <row r="16" spans="1:7" x14ac:dyDescent="0.25">
      <c r="D16" s="4"/>
    </row>
    <row r="17" spans="4:4" x14ac:dyDescent="0.25">
      <c r="D17" s="4"/>
    </row>
    <row r="18" spans="4:4" x14ac:dyDescent="0.25">
      <c r="D1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2023-06-14T07:07:31Z</dcterms:created>
  <dcterms:modified xsi:type="dcterms:W3CDTF">2025-03-03T08:56:12Z</dcterms:modified>
</cp:coreProperties>
</file>